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RCHIVIO 2025\SERVIZI\2026-2031_concessione distributori automatici\GARA\doc. gara\"/>
    </mc:Choice>
  </mc:AlternateContent>
  <xr:revisionPtr revIDLastSave="0" documentId="13_ncr:1_{3D269F6D-9933-4643-8709-C6D33CB81A90}" xr6:coauthVersionLast="47" xr6:coauthVersionMax="47" xr10:uidLastSave="{00000000-0000-0000-0000-000000000000}"/>
  <bookViews>
    <workbookView xWindow="-120" yWindow="-120" windowWidth="29040" windowHeight="15840" xr2:uid="{5CEB03D4-DBB0-4B9B-9CA0-D3EE7B847B88}"/>
  </bookViews>
  <sheets>
    <sheet name="con formula" sheetId="5" r:id="rId1"/>
    <sheet name="senza formul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10" i="5"/>
  <c r="H11" i="5"/>
  <c r="H12" i="5"/>
  <c r="H13" i="5"/>
  <c r="H14" i="5"/>
  <c r="H15" i="5"/>
  <c r="H16" i="5"/>
  <c r="H17" i="5" l="1"/>
  <c r="G16" i="6" l="1"/>
  <c r="H16" i="6"/>
  <c r="G17" i="5" l="1"/>
</calcChain>
</file>

<file path=xl/sharedStrings.xml><?xml version="1.0" encoding="utf-8"?>
<sst xmlns="http://schemas.openxmlformats.org/spreadsheetml/2006/main" count="45" uniqueCount="37">
  <si>
    <t>Descrizione Prodotto</t>
  </si>
  <si>
    <t>cappuccino</t>
  </si>
  <si>
    <t>frutta secca</t>
  </si>
  <si>
    <t>barrette (cioccolato, cereali, ecc…)</t>
  </si>
  <si>
    <t>D
Ponderzione %</t>
  </si>
  <si>
    <t>E
Sconto medio ponderato</t>
  </si>
  <si>
    <t>caffè espresso/lungo/macchiato</t>
  </si>
  <si>
    <t>latte/the al limone /cioccolato</t>
  </si>
  <si>
    <t>caffè d’orzo o ginseng</t>
  </si>
  <si>
    <t>acqua  naturale o gassata</t>
  </si>
  <si>
    <t>succhi di frutta e bibite (thè freddo, aranciata, coca cola ecc.)</t>
  </si>
  <si>
    <t>tramezzini/panini</t>
  </si>
  <si>
    <t>cracker/taralli/schiacciatine/ patatine</t>
  </si>
  <si>
    <t>merendine /Biscotti farciti</t>
  </si>
  <si>
    <t>Celle da compilare OE</t>
  </si>
  <si>
    <t>Formula per calcolo dello sconto medio ponderato per singolo prodotto: E=[A-(B+C)/2]*D</t>
  </si>
  <si>
    <t>Formula per calcolo dello sconto medio ponderato totale: sommatoria colonna E</t>
  </si>
  <si>
    <t>CORTE DEI CONTI
RdO PER L’AFFIDAMENTO TRIENNALE, IN CONCESSIONE, AI SENSI DELL’ART 187 DEL DLGS 36/2023, DEL SERVIZIO DI SOMMINISTRAZIONE DI BEVANDE CALDE, FREDDE E SNACK A MEZZO DI DISTRIBUTORI AUTOMATICI DA INSTALLARE PRESSO LA SEDE REGIONALE DELLA CORTE DEI CONTI PER LA LIGURIA -VIALE BRIGATE PARTIGIANE 2, PIANI 3° E 4°.</t>
  </si>
  <si>
    <t>A
Prezzi massimi consentiti IVA COMPRESA</t>
  </si>
  <si>
    <t>B
Prezzi offerti in moneta IVA COMPRESA</t>
  </si>
  <si>
    <t xml:space="preserve">C
Prezzi offerti con chiavetta (sconto almeno 5%) IVA COMPRESA </t>
  </si>
  <si>
    <t>SCONTO MEDIO PONDERATO TOTALE</t>
  </si>
  <si>
    <r>
      <rPr>
        <b/>
        <sz val="12"/>
        <color rgb="FFFF0000"/>
        <rFont val="Book Antiqua"/>
        <family val="1"/>
      </rPr>
      <t>CONSIGLIO DI PRESIDENZA DELLA GIUSTIZIA TRIBUTARIA</t>
    </r>
    <r>
      <rPr>
        <b/>
        <sz val="12"/>
        <color theme="1"/>
        <rFont val="Book Antiqua"/>
        <family val="1"/>
      </rPr>
      <t xml:space="preserve">
RdO per la concessione triennale con opzione di proroga biennale del servizio di somministrazione di acqua, bevande calde e fredde, snack e altri generi alimentari, mediante l’installazione, la manutenzione e il rifornimento di n. 3 distributori automatici, di cui n. 1 erogatore di acqua naturale e frizzante microfiltrata (per borracce) collegati alla rete idrica, presso la sede del Consiglio di Presidenza della Giustizia Tributaria, sita in Roma, in Via Solferino n. 15.</t>
    </r>
  </si>
  <si>
    <t xml:space="preserve">C
Prezzi offerti con chiavetta (sconto almeno 0,05 euro) IVA COMPRESA </t>
  </si>
  <si>
    <t xml:space="preserve">B
Prezzi offerti in moneta IVA COMPRESA </t>
  </si>
  <si>
    <t>A
Prezzi massimi consentiti IVA COMPRESA (multipli di 0,05 euro)</t>
  </si>
  <si>
    <t>acqua  naturale o gassata, in PET da ml 500</t>
  </si>
  <si>
    <t>succhi di frutta in brick da ml 200</t>
  </si>
  <si>
    <t>bibite fredde (tè, aranciata, aranciata amara, coca cola standard e zero, chinotto, ecc.), bibite con integratori di sali minerali, in PET, da 500 ml</t>
  </si>
  <si>
    <t>bibite fredde (tè, aranciata, aranciata amara, coca cola standard e zero, chinotto, ecc.) in lattina, da ml 330</t>
  </si>
  <si>
    <t>D
Ponderazione %</t>
  </si>
  <si>
    <t>succhi di frutta in PET, da 250 ml</t>
  </si>
  <si>
    <r>
      <t>caffè espresso/lungo/macchiato, in grani macinato, cappuccino</t>
    </r>
    <r>
      <rPr>
        <u/>
        <sz val="10"/>
        <color theme="1"/>
        <rFont val="Book Antiqua"/>
        <family val="1"/>
      </rPr>
      <t xml:space="preserve"> </t>
    </r>
    <r>
      <rPr>
        <i/>
        <u/>
        <sz val="10"/>
        <color theme="1"/>
        <rFont val="Book Antiqua"/>
        <family val="1"/>
      </rPr>
      <t>MISCELA A</t>
    </r>
  </si>
  <si>
    <r>
      <t>caffè espresso/lungo/macchiato, in grani macinato, cappuccino</t>
    </r>
    <r>
      <rPr>
        <u/>
        <sz val="10"/>
        <color theme="1"/>
        <rFont val="Book Antiqua"/>
        <family val="1"/>
      </rPr>
      <t xml:space="preserve"> </t>
    </r>
    <r>
      <rPr>
        <i/>
        <u/>
        <sz val="10"/>
        <color theme="1"/>
        <rFont val="Book Antiqua"/>
        <family val="1"/>
      </rPr>
      <t>MISCELA B</t>
    </r>
  </si>
  <si>
    <t>caffè al ginseng, caffè al ginseng macchiato, latte, caffè decaffeinato,cioccolato forte, tè al limone</t>
  </si>
  <si>
    <t>cracker (confezione da 5 unità, da min. 30 g), patatine vari gusti (minimo 25g), taralli, schiacciatine (confezione da 2 unità, da min. 40 g), crostini dorati/croccanti</t>
  </si>
  <si>
    <t>merendine (croissant, treccine, wafer, crostatine, ecc.), croccante, crostata alle confetture, croccante, biscotti farciti cioccolato/vaniglia, barrette cioccolato/cereali, merendine da frigo, merendine da forno; snack al cioccolato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</si>
</sst>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&quot;€&quot;\ #,##0.00"/>
    <numFmt numFmtId="165" formatCode="&quot;€&quot;\ #,##0.000"/>
    <numFmt numFmtId="170" formatCode="#,##0.000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Book Antiqua"/>
      <family val="1"/>
    </font>
    <font>
      <b/>
      <sz val="9"/>
      <color theme="1"/>
      <name val="Book Antiqua"/>
      <family val="1"/>
    </font>
    <font>
      <sz val="9"/>
      <name val="Book Antiqua"/>
      <family val="1"/>
    </font>
    <font>
      <sz val="9"/>
      <color theme="1"/>
      <name val="Book Antiqua"/>
      <family val="1"/>
    </font>
    <font>
      <sz val="10"/>
      <color rgb="FF000000"/>
      <name val="Book Antiqua"/>
      <family val="1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Book Antiqua"/>
      <family val="1"/>
    </font>
    <font>
      <b/>
      <sz val="12"/>
      <color rgb="FFFF0000"/>
      <name val="Book Antiqua"/>
      <family val="1"/>
    </font>
    <font>
      <b/>
      <sz val="10"/>
      <color rgb="FF000000"/>
      <name val="Book Antiqua"/>
      <family val="1"/>
    </font>
    <font>
      <u/>
      <sz val="10"/>
      <color theme="1"/>
      <name val="Book Antiqua"/>
      <family val="1"/>
    </font>
    <font>
      <i/>
      <u/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9" fontId="5" fillId="0" borderId="1" xfId="4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9" fontId="0" fillId="0" borderId="1" xfId="4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170" fontId="4" fillId="2" borderId="1" xfId="1" applyNumberFormat="1" applyFont="1" applyFill="1" applyBorder="1" applyAlignment="1">
      <alignment horizontal="center" vertical="center" wrapText="1"/>
    </xf>
  </cellXfs>
  <cellStyles count="6">
    <cellStyle name="Normale" xfId="0" builtinId="0"/>
    <cellStyle name="Normale 2" xfId="1" xr:uid="{1B400E87-1BAF-4420-971C-84702921AC57}"/>
    <cellStyle name="Normale 3" xfId="3" xr:uid="{F4AEDC7F-D8B6-4AF6-AEC9-38E49865D2B1}"/>
    <cellStyle name="Percentuale" xfId="4" builtinId="5"/>
    <cellStyle name="Valuta 2" xfId="2" xr:uid="{59B2632E-C0E9-441A-A796-964223A47997}"/>
    <cellStyle name="Valuta 3" xfId="5" xr:uid="{97DFE560-8C9F-4A4E-B73E-5387AF43D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5DF0-DF51-4C1B-A4A4-A3CFA2F12CA0}">
  <dimension ref="C1:H20"/>
  <sheetViews>
    <sheetView tabSelected="1" zoomScale="145" zoomScaleNormal="145" workbookViewId="0">
      <selection activeCell="H17" sqref="H17"/>
    </sheetView>
  </sheetViews>
  <sheetFormatPr defaultRowHeight="15" x14ac:dyDescent="0.25"/>
  <cols>
    <col min="3" max="3" width="25.5703125" customWidth="1"/>
    <col min="4" max="4" width="21.140625" customWidth="1"/>
    <col min="5" max="5" width="15.85546875" customWidth="1"/>
    <col min="6" max="6" width="13.85546875" bestFit="1" customWidth="1"/>
    <col min="7" max="7" width="16.140625" customWidth="1"/>
    <col min="8" max="8" width="15.7109375" customWidth="1"/>
  </cols>
  <sheetData>
    <row r="1" spans="3:8" ht="14.45" customHeight="1" x14ac:dyDescent="0.25">
      <c r="C1" s="11" t="s">
        <v>22</v>
      </c>
      <c r="D1" s="11"/>
      <c r="E1" s="11"/>
      <c r="F1" s="11"/>
      <c r="G1" s="11"/>
      <c r="H1" s="11"/>
    </row>
    <row r="2" spans="3:8" ht="92.45" customHeight="1" x14ac:dyDescent="0.25">
      <c r="C2" s="11"/>
      <c r="D2" s="11"/>
      <c r="E2" s="11"/>
      <c r="F2" s="11"/>
      <c r="G2" s="11"/>
      <c r="H2" s="11"/>
    </row>
    <row r="3" spans="3:8" x14ac:dyDescent="0.25">
      <c r="C3" s="1"/>
      <c r="D3" s="1"/>
      <c r="E3" s="12" t="s">
        <v>14</v>
      </c>
      <c r="F3" s="12"/>
      <c r="G3" s="1"/>
      <c r="H3" s="1"/>
    </row>
    <row r="4" spans="3:8" ht="85.5" x14ac:dyDescent="0.25">
      <c r="C4" s="2" t="s">
        <v>0</v>
      </c>
      <c r="D4" s="3" t="s">
        <v>25</v>
      </c>
      <c r="E4" s="3" t="s">
        <v>24</v>
      </c>
      <c r="F4" s="2" t="s">
        <v>23</v>
      </c>
      <c r="G4" s="3" t="s">
        <v>30</v>
      </c>
      <c r="H4" s="3" t="s">
        <v>5</v>
      </c>
    </row>
    <row r="5" spans="3:8" ht="55.5" x14ac:dyDescent="0.25">
      <c r="C5" s="15" t="s">
        <v>32</v>
      </c>
      <c r="D5" s="16">
        <v>0.8</v>
      </c>
      <c r="E5" s="16"/>
      <c r="F5" s="16"/>
      <c r="G5" s="6">
        <v>0.18</v>
      </c>
      <c r="H5" s="17">
        <f>(D5-(E5+F5)/2)*G5</f>
        <v>0.14399999999999999</v>
      </c>
    </row>
    <row r="6" spans="3:8" ht="55.5" x14ac:dyDescent="0.25">
      <c r="C6" s="15" t="s">
        <v>33</v>
      </c>
      <c r="D6" s="16">
        <v>0.8</v>
      </c>
      <c r="E6" s="16"/>
      <c r="F6" s="16"/>
      <c r="G6" s="6">
        <v>0.18</v>
      </c>
      <c r="H6" s="17">
        <f>(D6-(E6+F6)/2)*G6</f>
        <v>0.14399999999999999</v>
      </c>
    </row>
    <row r="7" spans="3:8" ht="54" x14ac:dyDescent="0.25">
      <c r="C7" s="18" t="s">
        <v>34</v>
      </c>
      <c r="D7" s="16">
        <v>0.8</v>
      </c>
      <c r="E7" s="16"/>
      <c r="F7" s="16"/>
      <c r="G7" s="6">
        <v>0.08</v>
      </c>
      <c r="H7" s="17">
        <f t="shared" ref="H7:H16" si="0">(D7-(E7+F7)/2)*G7</f>
        <v>6.4000000000000001E-2</v>
      </c>
    </row>
    <row r="8" spans="3:8" ht="27" x14ac:dyDescent="0.25">
      <c r="C8" s="19" t="s">
        <v>26</v>
      </c>
      <c r="D8" s="16">
        <v>0.8</v>
      </c>
      <c r="E8" s="16"/>
      <c r="F8" s="16"/>
      <c r="G8" s="6">
        <v>0.18</v>
      </c>
      <c r="H8" s="17">
        <f t="shared" si="0"/>
        <v>0.14399999999999999</v>
      </c>
    </row>
    <row r="9" spans="3:8" ht="27" x14ac:dyDescent="0.25">
      <c r="C9" s="19" t="s">
        <v>27</v>
      </c>
      <c r="D9" s="16">
        <v>0.6</v>
      </c>
      <c r="E9" s="16"/>
      <c r="F9" s="16"/>
      <c r="G9" s="6">
        <v>0.05</v>
      </c>
      <c r="H9" s="17">
        <f t="shared" si="0"/>
        <v>0.03</v>
      </c>
    </row>
    <row r="10" spans="3:8" ht="81" x14ac:dyDescent="0.25">
      <c r="C10" s="19" t="s">
        <v>28</v>
      </c>
      <c r="D10" s="16">
        <v>2</v>
      </c>
      <c r="E10" s="16"/>
      <c r="F10" s="16"/>
      <c r="G10" s="6">
        <v>7.0000000000000007E-2</v>
      </c>
      <c r="H10" s="17">
        <f t="shared" si="0"/>
        <v>0.14000000000000001</v>
      </c>
    </row>
    <row r="11" spans="3:8" ht="54" x14ac:dyDescent="0.25">
      <c r="C11" s="19" t="s">
        <v>29</v>
      </c>
      <c r="D11" s="16">
        <v>1.5</v>
      </c>
      <c r="E11" s="16"/>
      <c r="F11" s="16"/>
      <c r="G11" s="6">
        <v>7.0000000000000007E-2</v>
      </c>
      <c r="H11" s="17">
        <f t="shared" si="0"/>
        <v>0.10500000000000001</v>
      </c>
    </row>
    <row r="12" spans="3:8" ht="27" x14ac:dyDescent="0.25">
      <c r="C12" s="19" t="s">
        <v>31</v>
      </c>
      <c r="D12" s="16">
        <v>1.5</v>
      </c>
      <c r="E12" s="16"/>
      <c r="F12" s="16"/>
      <c r="G12" s="6">
        <v>7.0000000000000007E-2</v>
      </c>
      <c r="H12" s="17">
        <f t="shared" si="0"/>
        <v>0.10500000000000001</v>
      </c>
    </row>
    <row r="13" spans="3:8" ht="94.5" x14ac:dyDescent="0.25">
      <c r="C13" s="9" t="s">
        <v>35</v>
      </c>
      <c r="D13" s="5">
        <v>0.8</v>
      </c>
      <c r="E13" s="5"/>
      <c r="F13" s="5"/>
      <c r="G13" s="6">
        <v>0.03</v>
      </c>
      <c r="H13" s="7">
        <f t="shared" si="0"/>
        <v>2.4E-2</v>
      </c>
    </row>
    <row r="14" spans="3:8" x14ac:dyDescent="0.25">
      <c r="C14" s="9" t="s">
        <v>2</v>
      </c>
      <c r="D14" s="5">
        <v>1.3</v>
      </c>
      <c r="E14" s="5"/>
      <c r="F14" s="5"/>
      <c r="G14" s="6">
        <v>0.03</v>
      </c>
      <c r="H14" s="7">
        <f t="shared" si="0"/>
        <v>3.9E-2</v>
      </c>
    </row>
    <row r="15" spans="3:8" x14ac:dyDescent="0.25">
      <c r="C15" s="9" t="s">
        <v>11</v>
      </c>
      <c r="D15" s="5">
        <v>2.2000000000000002</v>
      </c>
      <c r="E15" s="5"/>
      <c r="F15" s="5"/>
      <c r="G15" s="6">
        <v>0.03</v>
      </c>
      <c r="H15" s="7">
        <f t="shared" si="0"/>
        <v>6.6000000000000003E-2</v>
      </c>
    </row>
    <row r="16" spans="3:8" ht="135" x14ac:dyDescent="0.25">
      <c r="C16" s="9" t="s">
        <v>36</v>
      </c>
      <c r="D16" s="5">
        <v>1</v>
      </c>
      <c r="E16" s="5"/>
      <c r="F16" s="5"/>
      <c r="G16" s="6">
        <v>0.03</v>
      </c>
      <c r="H16" s="7">
        <f t="shared" si="0"/>
        <v>0.03</v>
      </c>
    </row>
    <row r="17" spans="3:8" ht="30" x14ac:dyDescent="0.25">
      <c r="C17" s="14" t="s">
        <v>21</v>
      </c>
      <c r="D17" s="1"/>
      <c r="E17" s="1"/>
      <c r="F17" s="1"/>
      <c r="G17" s="10">
        <f>SUM(G5:G16)</f>
        <v>1.0000000000000002</v>
      </c>
      <c r="H17" s="20">
        <f>SUM(H5:H16)</f>
        <v>1.0350000000000001</v>
      </c>
    </row>
    <row r="19" spans="3:8" x14ac:dyDescent="0.25">
      <c r="C19" s="13" t="s">
        <v>15</v>
      </c>
      <c r="D19" s="13"/>
      <c r="E19" s="13"/>
      <c r="F19" s="13"/>
    </row>
    <row r="20" spans="3:8" x14ac:dyDescent="0.25">
      <c r="C20" s="13" t="s">
        <v>16</v>
      </c>
      <c r="D20" s="13"/>
      <c r="E20" s="13"/>
      <c r="F20" s="13"/>
    </row>
  </sheetData>
  <mergeCells count="4">
    <mergeCell ref="C1:H2"/>
    <mergeCell ref="E3:F3"/>
    <mergeCell ref="C19:F19"/>
    <mergeCell ref="C20:F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B668-B8AE-4302-AAC5-C998E875E43F}">
  <dimension ref="C1:H19"/>
  <sheetViews>
    <sheetView topLeftCell="A8" workbookViewId="0">
      <selection activeCell="J17" sqref="J17"/>
    </sheetView>
  </sheetViews>
  <sheetFormatPr defaultRowHeight="15" x14ac:dyDescent="0.25"/>
  <cols>
    <col min="3" max="3" width="25.5703125" customWidth="1"/>
    <col min="4" max="4" width="21.140625" customWidth="1"/>
    <col min="5" max="5" width="15.85546875" customWidth="1"/>
    <col min="6" max="6" width="13.85546875" bestFit="1" customWidth="1"/>
    <col min="7" max="7" width="16.140625" customWidth="1"/>
    <col min="8" max="8" width="15.7109375" customWidth="1"/>
  </cols>
  <sheetData>
    <row r="1" spans="3:8" ht="14.45" customHeight="1" x14ac:dyDescent="0.25">
      <c r="C1" s="11" t="s">
        <v>17</v>
      </c>
      <c r="D1" s="11"/>
      <c r="E1" s="11"/>
      <c r="F1" s="11"/>
      <c r="G1" s="11"/>
      <c r="H1" s="11"/>
    </row>
    <row r="2" spans="3:8" ht="92.45" customHeight="1" x14ac:dyDescent="0.25">
      <c r="C2" s="11"/>
      <c r="D2" s="11"/>
      <c r="E2" s="11"/>
      <c r="F2" s="11"/>
      <c r="G2" s="11"/>
      <c r="H2" s="11"/>
    </row>
    <row r="3" spans="3:8" x14ac:dyDescent="0.25">
      <c r="C3" s="1"/>
      <c r="D3" s="1"/>
      <c r="E3" s="12" t="s">
        <v>14</v>
      </c>
      <c r="F3" s="12"/>
      <c r="G3" s="1"/>
      <c r="H3" s="1"/>
    </row>
    <row r="4" spans="3:8" ht="85.5" x14ac:dyDescent="0.25">
      <c r="C4" s="2" t="s">
        <v>0</v>
      </c>
      <c r="D4" s="3" t="s">
        <v>18</v>
      </c>
      <c r="E4" s="3" t="s">
        <v>19</v>
      </c>
      <c r="F4" s="2" t="s">
        <v>20</v>
      </c>
      <c r="G4" s="3" t="s">
        <v>4</v>
      </c>
      <c r="H4" s="3" t="s">
        <v>5</v>
      </c>
    </row>
    <row r="5" spans="3:8" ht="27" x14ac:dyDescent="0.25">
      <c r="C5" s="4" t="s">
        <v>6</v>
      </c>
      <c r="D5" s="5">
        <v>0.6</v>
      </c>
      <c r="E5" s="5"/>
      <c r="F5" s="5"/>
      <c r="G5" s="6">
        <v>0.2</v>
      </c>
      <c r="H5" s="7"/>
    </row>
    <row r="6" spans="3:8" x14ac:dyDescent="0.25">
      <c r="C6" s="4" t="s">
        <v>1</v>
      </c>
      <c r="D6" s="5">
        <v>0.6</v>
      </c>
      <c r="E6" s="5"/>
      <c r="F6" s="5"/>
      <c r="G6" s="6">
        <v>0.15</v>
      </c>
      <c r="H6" s="7"/>
    </row>
    <row r="7" spans="3:8" x14ac:dyDescent="0.25">
      <c r="C7" s="4" t="s">
        <v>8</v>
      </c>
      <c r="D7" s="5">
        <v>0.6</v>
      </c>
      <c r="E7" s="5"/>
      <c r="F7" s="5"/>
      <c r="G7" s="6">
        <v>0.1</v>
      </c>
      <c r="H7" s="7"/>
    </row>
    <row r="8" spans="3:8" ht="27" x14ac:dyDescent="0.25">
      <c r="C8" s="8" t="s">
        <v>7</v>
      </c>
      <c r="D8" s="5">
        <v>0.5</v>
      </c>
      <c r="E8" s="5"/>
      <c r="F8" s="5"/>
      <c r="G8" s="6">
        <v>0.15</v>
      </c>
      <c r="H8" s="7"/>
    </row>
    <row r="9" spans="3:8" x14ac:dyDescent="0.25">
      <c r="C9" s="9" t="s">
        <v>9</v>
      </c>
      <c r="D9" s="5">
        <v>0.5</v>
      </c>
      <c r="E9" s="5"/>
      <c r="F9" s="5"/>
      <c r="G9" s="6">
        <v>0.18</v>
      </c>
      <c r="H9" s="7"/>
    </row>
    <row r="10" spans="3:8" ht="40.5" x14ac:dyDescent="0.25">
      <c r="C10" s="9" t="s">
        <v>10</v>
      </c>
      <c r="D10" s="5">
        <v>1</v>
      </c>
      <c r="E10" s="5"/>
      <c r="F10" s="5"/>
      <c r="G10" s="6">
        <v>0.05</v>
      </c>
      <c r="H10" s="7"/>
    </row>
    <row r="11" spans="3:8" ht="27" x14ac:dyDescent="0.25">
      <c r="C11" s="9" t="s">
        <v>12</v>
      </c>
      <c r="D11" s="5">
        <v>0.6</v>
      </c>
      <c r="E11" s="5"/>
      <c r="F11" s="5"/>
      <c r="G11" s="6">
        <v>0.05</v>
      </c>
      <c r="H11" s="7"/>
    </row>
    <row r="12" spans="3:8" x14ac:dyDescent="0.25">
      <c r="C12" s="9" t="s">
        <v>2</v>
      </c>
      <c r="D12" s="5">
        <v>1</v>
      </c>
      <c r="E12" s="5"/>
      <c r="F12" s="5"/>
      <c r="G12" s="6">
        <v>0.03</v>
      </c>
      <c r="H12" s="7"/>
    </row>
    <row r="13" spans="3:8" x14ac:dyDescent="0.25">
      <c r="C13" s="9" t="s">
        <v>11</v>
      </c>
      <c r="D13" s="5">
        <v>2</v>
      </c>
      <c r="E13" s="5"/>
      <c r="F13" s="5"/>
      <c r="G13" s="6">
        <v>0.03</v>
      </c>
      <c r="H13" s="7"/>
    </row>
    <row r="14" spans="3:8" x14ac:dyDescent="0.25">
      <c r="C14" s="9" t="s">
        <v>13</v>
      </c>
      <c r="D14" s="5">
        <v>1</v>
      </c>
      <c r="E14" s="5"/>
      <c r="F14" s="5"/>
      <c r="G14" s="6">
        <v>0.03</v>
      </c>
      <c r="H14" s="7"/>
    </row>
    <row r="15" spans="3:8" ht="27" x14ac:dyDescent="0.25">
      <c r="C15" s="9" t="s">
        <v>3</v>
      </c>
      <c r="D15" s="5">
        <v>1</v>
      </c>
      <c r="E15" s="5"/>
      <c r="F15" s="5"/>
      <c r="G15" s="6">
        <v>0.03</v>
      </c>
      <c r="H15" s="7"/>
    </row>
    <row r="16" spans="3:8" ht="27" x14ac:dyDescent="0.25">
      <c r="C16" s="9" t="s">
        <v>21</v>
      </c>
      <c r="D16" s="1"/>
      <c r="E16" s="1"/>
      <c r="F16" s="1"/>
      <c r="G16" s="10">
        <f>SUM(G5:G15)</f>
        <v>1.0000000000000002</v>
      </c>
      <c r="H16" s="7">
        <f>SUM(H11:H15)</f>
        <v>0</v>
      </c>
    </row>
    <row r="18" spans="3:6" x14ac:dyDescent="0.25">
      <c r="C18" s="13" t="s">
        <v>15</v>
      </c>
      <c r="D18" s="13"/>
      <c r="E18" s="13"/>
      <c r="F18" s="13"/>
    </row>
    <row r="19" spans="3:6" x14ac:dyDescent="0.25">
      <c r="C19" s="13" t="s">
        <v>16</v>
      </c>
      <c r="D19" s="13"/>
      <c r="E19" s="13"/>
      <c r="F19" s="13"/>
    </row>
  </sheetData>
  <mergeCells count="4">
    <mergeCell ref="C1:H2"/>
    <mergeCell ref="E3:F3"/>
    <mergeCell ref="C18:F18"/>
    <mergeCell ref="C19:F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FFDE52CFA22548BA599629C69A987A" ma:contentTypeVersion="16" ma:contentTypeDescription="Creare un nuovo documento." ma:contentTypeScope="" ma:versionID="d406c9488ee96d8ee659702a6c66f202">
  <xsd:schema xmlns:xsd="http://www.w3.org/2001/XMLSchema" xmlns:xs="http://www.w3.org/2001/XMLSchema" xmlns:p="http://schemas.microsoft.com/office/2006/metadata/properties" xmlns:ns2="b624a345-a096-4292-893b-84cb24092250" xmlns:ns3="9618265b-df4b-4b30-bdbc-c368e97a470d" targetNamespace="http://schemas.microsoft.com/office/2006/metadata/properties" ma:root="true" ma:fieldsID="b1a45627e8e9303deecd8bee381967bd" ns2:_="" ns3:_="">
    <xsd:import namespace="b624a345-a096-4292-893b-84cb24092250"/>
    <xsd:import namespace="9618265b-df4b-4b30-bdbc-c368e97a470d"/>
    <xsd:element name="properties">
      <xsd:complexType>
        <xsd:sequence>
          <xsd:element name="documentManagement">
            <xsd:complexType>
              <xsd:all>
                <xsd:element ref="ns2:ID_PUB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o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4a345-a096-4292-893b-84cb24092250" elementFormDefault="qualified">
    <xsd:import namespace="http://schemas.microsoft.com/office/2006/documentManagement/types"/>
    <xsd:import namespace="http://schemas.microsoft.com/office/infopath/2007/PartnerControls"/>
    <xsd:element name="ID_PUB" ma:index="8" nillable="true" ma:displayName="ID_PUB" ma:internalName="ID_PUB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Stato" ma:index="13" ma:displayName="Stato" ma:default="Da lavorare" ma:hidden="true" ma:internalName="Stato">
      <xsd:simpleType>
        <xsd:restriction base="dms:Choice">
          <xsd:enumeration value="Da lavorare"/>
          <xsd:enumeration value="Pubblicato"/>
          <xsd:enumeration value="Cancellato"/>
        </xsd:restriction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7f0b763b-3841-4703-9ca2-20a0ff4b06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8265b-df4b-4b30-bdbc-c368e97a4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505a06e-6652-4615-bc49-c170e31c9d99}" ma:internalName="TaxCatchAll" ma:showField="CatchAllData" ma:web="9618265b-df4b-4b30-bdbc-c368e97a4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4a345-a096-4292-893b-84cb24092250">
      <Terms xmlns="http://schemas.microsoft.com/office/infopath/2007/PartnerControls"/>
    </lcf76f155ced4ddcb4097134ff3c332f>
    <ID_PUB xmlns="b624a345-a096-4292-893b-84cb24092250">a62fbfd1-11a9-49c9-8a94-9048ccaad666</ID_PUB>
    <Stato xmlns="b624a345-a096-4292-893b-84cb24092250">Pubblicato</Stato>
    <TaxCatchAll xmlns="9618265b-df4b-4b30-bdbc-c368e97a47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EFB13-1FD0-4F07-9F2D-2C3ACFB51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4a345-a096-4292-893b-84cb24092250"/>
    <ds:schemaRef ds:uri="9618265b-df4b-4b30-bdbc-c368e97a4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6B85B5-CF6C-4D84-BE9D-4EED642E35B0}">
  <ds:schemaRefs>
    <ds:schemaRef ds:uri="http://schemas.microsoft.com/office/2006/metadata/properties"/>
    <ds:schemaRef ds:uri="http://schemas.microsoft.com/office/infopath/2007/PartnerControls"/>
    <ds:schemaRef ds:uri="b624a345-a096-4292-893b-84cb24092250"/>
    <ds:schemaRef ds:uri="9618265b-df4b-4b30-bdbc-c368e97a470d"/>
  </ds:schemaRefs>
</ds:datastoreItem>
</file>

<file path=customXml/itemProps3.xml><?xml version="1.0" encoding="utf-8"?>
<ds:datastoreItem xmlns:ds="http://schemas.openxmlformats.org/officeDocument/2006/customXml" ds:itemID="{169DEBB1-2589-413A-9948-5258240A0D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 formula</vt:lpstr>
      <vt:lpstr>senza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Bonino Francesca</dc:creator>
  <cp:lastModifiedBy>DE SANTIS IGOR</cp:lastModifiedBy>
  <dcterms:created xsi:type="dcterms:W3CDTF">2024-07-07T09:22:32Z</dcterms:created>
  <dcterms:modified xsi:type="dcterms:W3CDTF">2025-05-22T05:59:28Z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0x0101009DFFDE52CFA22548BA599629C69A987A</vt:lpwstr>
  </property>
</Properties>
</file>